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375" activeTab="0"/>
  </bookViews>
  <sheets>
    <sheet name="Tabs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<sst xmlns="http://schemas.openxmlformats.org/spreadsheetml/2006/main" count="44" uniqueCount="32">
  <si>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White</t>
  </si>
  <si>
    <t>Glendale Community College</t>
  </si>
  <si>
    <t>Latino/a</t>
  </si>
  <si>
    <t>College of the Canyons</t>
  </si>
  <si>
    <t>Total</t>
  </si>
  <si>
    <t>No Pell</t>
  </si>
  <si>
    <t>Racial &amp; Ethnic Background</t>
  </si>
  <si>
    <t>Pell Grant</t>
  </si>
  <si>
    <t>Recipients</t>
  </si>
  <si>
    <t>Grant</t>
  </si>
  <si>
    <t>Subtotal</t>
  </si>
  <si>
    <t xml:space="preserve">  Grand Total</t>
  </si>
  <si>
    <t>(low income)</t>
  </si>
  <si>
    <t>Table 3. Persistence Rates of Low Income or Latina/o Transfer Students Entering CSUN Planning to Major in a Field Housed in the College of Engineering and Computer Science by Entry Term</t>
  </si>
  <si>
    <t>Fall</t>
  </si>
  <si>
    <t>Three-Year</t>
  </si>
  <si>
    <t>Average</t>
  </si>
  <si>
    <t>Graduation Rates</t>
  </si>
  <si>
    <t>Two-Year</t>
  </si>
  <si>
    <t>Likely to Graduate *</t>
  </si>
  <si>
    <t>Number in Entry Cohort</t>
  </si>
  <si>
    <t>Likely Graduates *</t>
  </si>
  <si>
    <t>* Likely graduates are transfer students who have graduated within three years of entry or are still enrolled at CSUN at the beginning of their fourth consecutive Fall term.</t>
  </si>
  <si>
    <t>Graduating within Two Years</t>
  </si>
  <si>
    <t>Graduating within Three Years</t>
  </si>
  <si>
    <t>Number: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</si>
  <si>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the graduates shown above did not necessarily receive bachelor's degrees in an Engineering/ Computer Science field.</t>
    </r>
  </si>
  <si>
    <t>African American</t>
  </si>
  <si>
    <t>Asian American</t>
  </si>
  <si>
    <t>International</t>
  </si>
  <si>
    <t>Unknown (includes Other)</t>
  </si>
  <si>
    <t>Table 2. New Transfer Students from Selected CCCs Planning to Major in a Field Housed in the College of Engineering and Computer Science by Selected Student Backgrounds (2012-13 Entrants)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</si>
</sst>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#####"/>
    <numFmt numFmtId="165" formatCode="0.0"/>
    <numFmt numFmtId="166" formatCode="#,##0.0"/>
  </numFmts>
  <fonts count="46">
    <font>
      <sz val="9"/>
      <name val="Microsoft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8"/>
      <name val="Microsoft Sans Serif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4" fillId="0" borderId="19" xfId="0" applyFont="1" applyBorder="1" applyAlignment="1" quotePrefix="1">
      <alignment horizontal="center"/>
    </xf>
    <xf numFmtId="0" fontId="6" fillId="0" borderId="0" xfId="0" applyFont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165" fontId="4" fillId="0" borderId="20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165" fontId="4" fillId="0" borderId="24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165" fontId="4" fillId="0" borderId="21" xfId="0" applyNumberFormat="1" applyFont="1" applyFill="1" applyBorder="1" applyAlignment="1">
      <alignment horizontal="center"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165" fontId="4" fillId="0" borderId="19" xfId="0" applyNumberFormat="1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1"/>
  <sheetViews>
    <sheetView tabSelected="1" zoomScalePageLayoutView="0" workbookViewId="0" topLeftCell="A1">
      <selection activeCell="A4" sqref="A4"/>
    </sheetView>
  </sheetViews>
  <sheetFormatPr defaultColWidth="11.140625" defaultRowHeight="12.75"/>
  <cols>
    <col min="1" max="3" width="2.7109375" style="1" customWidth="1"/>
    <col min="4" max="4" width="27.7109375" style="1" customWidth="1"/>
    <col min="5" max="6" width="11.7109375" style="1" customWidth="1"/>
    <col min="7" max="7" width="10.7109375" style="1" customWidth="1"/>
    <col min="8" max="8" width="2.7109375" style="1" customWidth="1"/>
    <col min="9" max="9" width="8.7109375" style="1" customWidth="1"/>
    <col min="10" max="10" width="1.57421875" style="1" customWidth="1"/>
    <col min="11" max="11" width="8.7109375" style="1" customWidth="1"/>
    <col min="12" max="12" width="3.140625" style="1" customWidth="1"/>
    <col min="13" max="13" width="11.421875" style="1" customWidth="1"/>
    <col min="14" max="14" width="2.7109375" style="1" customWidth="1"/>
    <col min="15" max="36" width="9.140625" style="1" customWidth="1"/>
  </cols>
  <sheetData>
    <row r="3" spans="2:12" ht="42.75" customHeight="1">
      <c r="B3" s="81" t="s">
        <v>31</v>
      </c>
      <c r="C3" s="81"/>
      <c r="D3" s="81"/>
      <c r="E3" s="81"/>
      <c r="F3" s="81"/>
      <c r="G3" s="81"/>
      <c r="H3" s="40"/>
      <c r="I3" s="40"/>
      <c r="J3" s="40"/>
      <c r="K3" s="40"/>
      <c r="L3" s="40"/>
    </row>
    <row r="4" spans="1:12" ht="12.75">
      <c r="A4" s="2"/>
      <c r="B4" s="3"/>
      <c r="C4" s="3"/>
      <c r="D4" s="3"/>
      <c r="E4" s="2"/>
      <c r="F4" s="3"/>
      <c r="G4" s="3"/>
      <c r="H4" s="3"/>
      <c r="I4" s="5"/>
      <c r="J4" s="16"/>
      <c r="K4" s="16"/>
      <c r="L4" s="16"/>
    </row>
    <row r="5" spans="1:12" ht="12.75">
      <c r="A5" s="5"/>
      <c r="B5" s="16"/>
      <c r="C5" s="16"/>
      <c r="D5" s="16"/>
      <c r="E5" s="22" t="s">
        <v>7</v>
      </c>
      <c r="F5" s="7"/>
      <c r="G5" s="16"/>
      <c r="H5" s="16"/>
      <c r="I5" s="5"/>
      <c r="J5" s="16"/>
      <c r="K5" s="16"/>
      <c r="L5" s="16"/>
    </row>
    <row r="6" spans="1:12" ht="12.75">
      <c r="A6" s="5"/>
      <c r="B6" s="16"/>
      <c r="D6" s="16"/>
      <c r="E6" s="22" t="s">
        <v>8</v>
      </c>
      <c r="F6" s="7" t="s">
        <v>5</v>
      </c>
      <c r="I6" s="5"/>
      <c r="J6" s="16"/>
      <c r="K6" s="16"/>
      <c r="L6" s="16"/>
    </row>
    <row r="7" spans="1:12" ht="12.75">
      <c r="A7" s="5"/>
      <c r="B7" s="16"/>
      <c r="C7" s="6" t="s">
        <v>6</v>
      </c>
      <c r="D7" s="16"/>
      <c r="E7" s="38" t="s">
        <v>12</v>
      </c>
      <c r="F7" s="7" t="s">
        <v>9</v>
      </c>
      <c r="G7" s="7" t="s">
        <v>4</v>
      </c>
      <c r="H7" s="7"/>
      <c r="I7" s="22"/>
      <c r="J7" s="7"/>
      <c r="K7" s="7"/>
      <c r="L7" s="7"/>
    </row>
    <row r="8" spans="1:12" ht="12.75">
      <c r="A8" s="9"/>
      <c r="B8" s="10"/>
      <c r="C8" s="10"/>
      <c r="D8" s="10"/>
      <c r="E8" s="27"/>
      <c r="F8" s="23"/>
      <c r="G8" s="23"/>
      <c r="H8" s="23"/>
      <c r="I8" s="28"/>
      <c r="J8" s="24"/>
      <c r="K8" s="24"/>
      <c r="L8" s="24"/>
    </row>
    <row r="9" spans="1:12" ht="12.75">
      <c r="A9" s="5"/>
      <c r="B9" s="16"/>
      <c r="C9" s="16"/>
      <c r="D9" s="16"/>
      <c r="E9" s="28"/>
      <c r="F9" s="24"/>
      <c r="G9" s="24"/>
      <c r="H9" s="24"/>
      <c r="I9" s="28"/>
      <c r="J9" s="24"/>
      <c r="K9" s="24"/>
      <c r="L9" s="24"/>
    </row>
    <row r="10" spans="1:12" ht="12.75">
      <c r="A10" s="5"/>
      <c r="B10" s="17" t="s">
        <v>3</v>
      </c>
      <c r="C10" s="16"/>
      <c r="D10" s="16"/>
      <c r="E10" s="28"/>
      <c r="F10" s="24"/>
      <c r="G10" s="24"/>
      <c r="H10" s="24"/>
      <c r="I10" s="28"/>
      <c r="J10" s="24"/>
      <c r="K10" s="24"/>
      <c r="L10" s="24"/>
    </row>
    <row r="11" spans="1:12" ht="12.75">
      <c r="A11" s="5"/>
      <c r="B11" s="16"/>
      <c r="C11" s="12" t="s">
        <v>27</v>
      </c>
      <c r="D11" s="12"/>
      <c r="E11" s="32"/>
      <c r="F11" s="13"/>
      <c r="G11" s="13"/>
      <c r="H11" s="18"/>
      <c r="I11" s="29"/>
      <c r="J11" s="18"/>
      <c r="K11" s="18"/>
      <c r="L11" s="18"/>
    </row>
    <row r="12" spans="1:12" ht="12.75">
      <c r="A12" s="5"/>
      <c r="B12" s="16"/>
      <c r="C12" s="12" t="s">
        <v>28</v>
      </c>
      <c r="D12" s="12"/>
      <c r="E12" s="32">
        <v>1</v>
      </c>
      <c r="F12" s="13">
        <v>1</v>
      </c>
      <c r="G12" s="13">
        <v>2</v>
      </c>
      <c r="H12" s="18"/>
      <c r="I12" s="29"/>
      <c r="J12" s="18"/>
      <c r="K12" s="18"/>
      <c r="L12" s="18"/>
    </row>
    <row r="13" spans="1:12" ht="12.75">
      <c r="A13" s="5"/>
      <c r="B13" s="16"/>
      <c r="C13" s="12" t="s">
        <v>29</v>
      </c>
      <c r="D13" s="12"/>
      <c r="E13" s="32"/>
      <c r="F13" s="13"/>
      <c r="G13" s="13"/>
      <c r="H13" s="18"/>
      <c r="I13" s="29"/>
      <c r="J13" s="18"/>
      <c r="K13" s="18"/>
      <c r="L13" s="18"/>
    </row>
    <row r="14" spans="1:12" ht="12.75">
      <c r="A14" s="5"/>
      <c r="B14" s="16"/>
      <c r="C14" s="12" t="s">
        <v>2</v>
      </c>
      <c r="D14" s="12"/>
      <c r="E14" s="32">
        <v>1</v>
      </c>
      <c r="F14" s="13">
        <v>3</v>
      </c>
      <c r="G14" s="13">
        <v>4</v>
      </c>
      <c r="H14" s="18"/>
      <c r="I14" s="29"/>
      <c r="J14" s="18"/>
      <c r="K14" s="18"/>
      <c r="L14" s="18"/>
    </row>
    <row r="15" spans="1:12" ht="12.75">
      <c r="A15" s="5"/>
      <c r="B15" s="16"/>
      <c r="C15" s="14" t="s">
        <v>30</v>
      </c>
      <c r="D15" s="14"/>
      <c r="E15" s="33">
        <v>1</v>
      </c>
      <c r="F15" s="39">
        <v>1</v>
      </c>
      <c r="G15" s="15">
        <v>2</v>
      </c>
      <c r="H15" s="18"/>
      <c r="I15" s="29"/>
      <c r="J15" s="18"/>
      <c r="K15" s="18"/>
      <c r="L15" s="18"/>
    </row>
    <row r="16" spans="1:12" ht="12.75">
      <c r="A16" s="5"/>
      <c r="B16" s="16"/>
      <c r="C16" s="14" t="s">
        <v>0</v>
      </c>
      <c r="D16" s="14"/>
      <c r="E16" s="33">
        <v>3</v>
      </c>
      <c r="F16" s="39">
        <v>6</v>
      </c>
      <c r="G16" s="15">
        <v>9</v>
      </c>
      <c r="H16" s="18"/>
      <c r="I16" s="29"/>
      <c r="J16" s="18"/>
      <c r="K16" s="18"/>
      <c r="L16" s="18"/>
    </row>
    <row r="17" spans="1:12" ht="15.75" customHeight="1">
      <c r="A17" s="5"/>
      <c r="B17" s="16"/>
      <c r="C17" s="16"/>
      <c r="D17" s="20" t="s">
        <v>10</v>
      </c>
      <c r="E17" s="30">
        <v>6</v>
      </c>
      <c r="F17" s="21">
        <v>11</v>
      </c>
      <c r="G17" s="21">
        <v>17</v>
      </c>
      <c r="H17" s="21"/>
      <c r="I17" s="30"/>
      <c r="J17" s="21"/>
      <c r="K17" s="21"/>
      <c r="L17" s="21"/>
    </row>
    <row r="18" spans="1:12" ht="12.75">
      <c r="A18" s="5"/>
      <c r="B18" s="16"/>
      <c r="C18" s="16"/>
      <c r="D18" s="16"/>
      <c r="E18" s="29"/>
      <c r="F18" s="18"/>
      <c r="G18" s="18"/>
      <c r="H18" s="18"/>
      <c r="I18" s="29"/>
      <c r="J18" s="18"/>
      <c r="K18" s="18"/>
      <c r="L18" s="18"/>
    </row>
    <row r="19" spans="1:12" ht="12.75">
      <c r="A19" s="5"/>
      <c r="B19" s="17" t="s">
        <v>1</v>
      </c>
      <c r="C19" s="16"/>
      <c r="D19" s="16"/>
      <c r="E19" s="29"/>
      <c r="F19" s="18"/>
      <c r="G19" s="18"/>
      <c r="H19" s="18"/>
      <c r="I19" s="29"/>
      <c r="J19" s="18"/>
      <c r="K19" s="18"/>
      <c r="L19" s="18"/>
    </row>
    <row r="20" spans="1:12" ht="12.75">
      <c r="A20" s="5"/>
      <c r="B20" s="16"/>
      <c r="C20" s="12" t="s">
        <v>27</v>
      </c>
      <c r="D20" s="12"/>
      <c r="E20" s="32"/>
      <c r="F20" s="13"/>
      <c r="G20" s="13"/>
      <c r="H20" s="18"/>
      <c r="I20" s="29"/>
      <c r="J20" s="18"/>
      <c r="K20" s="18"/>
      <c r="L20" s="18"/>
    </row>
    <row r="21" spans="1:12" ht="12.75">
      <c r="A21" s="5"/>
      <c r="B21" s="16"/>
      <c r="C21" s="12" t="s">
        <v>28</v>
      </c>
      <c r="D21" s="12"/>
      <c r="E21" s="32">
        <v>1</v>
      </c>
      <c r="F21" s="13">
        <v>2</v>
      </c>
      <c r="G21" s="13">
        <v>3</v>
      </c>
      <c r="H21" s="18"/>
      <c r="I21" s="29"/>
      <c r="J21" s="18"/>
      <c r="K21" s="18"/>
      <c r="L21" s="18"/>
    </row>
    <row r="22" spans="1:12" ht="12.75">
      <c r="A22" s="5"/>
      <c r="B22" s="16"/>
      <c r="C22" s="12" t="s">
        <v>29</v>
      </c>
      <c r="D22" s="12"/>
      <c r="E22" s="32"/>
      <c r="F22" s="13">
        <v>3</v>
      </c>
      <c r="G22" s="13">
        <v>3</v>
      </c>
      <c r="H22" s="18"/>
      <c r="I22" s="29"/>
      <c r="J22" s="18"/>
      <c r="K22" s="18"/>
      <c r="L22" s="18"/>
    </row>
    <row r="23" spans="1:12" ht="12.75">
      <c r="A23" s="5"/>
      <c r="B23" s="16"/>
      <c r="C23" s="14" t="s">
        <v>2</v>
      </c>
      <c r="D23" s="14"/>
      <c r="E23" s="33">
        <v>2</v>
      </c>
      <c r="F23" s="39">
        <v>1</v>
      </c>
      <c r="G23" s="15">
        <v>3</v>
      </c>
      <c r="H23" s="18"/>
      <c r="I23" s="29"/>
      <c r="J23" s="18"/>
      <c r="K23" s="18"/>
      <c r="L23" s="18"/>
    </row>
    <row r="24" spans="1:12" ht="12.75">
      <c r="A24" s="5"/>
      <c r="B24" s="16"/>
      <c r="C24" s="14" t="s">
        <v>30</v>
      </c>
      <c r="D24" s="14"/>
      <c r="E24" s="33"/>
      <c r="F24" s="39">
        <v>1</v>
      </c>
      <c r="G24" s="15">
        <v>1</v>
      </c>
      <c r="H24" s="18"/>
      <c r="I24" s="29"/>
      <c r="J24" s="18"/>
      <c r="K24" s="18"/>
      <c r="L24" s="18"/>
    </row>
    <row r="25" spans="1:12" ht="12.75">
      <c r="A25" s="5"/>
      <c r="B25" s="16"/>
      <c r="C25" s="14" t="s">
        <v>0</v>
      </c>
      <c r="D25" s="14"/>
      <c r="E25" s="33">
        <v>8</v>
      </c>
      <c r="F25" s="39">
        <v>9</v>
      </c>
      <c r="G25" s="15">
        <v>17</v>
      </c>
      <c r="H25" s="18"/>
      <c r="I25" s="29"/>
      <c r="J25" s="18"/>
      <c r="K25" s="18"/>
      <c r="L25" s="18"/>
    </row>
    <row r="26" spans="1:12" ht="15.75" customHeight="1">
      <c r="A26" s="5"/>
      <c r="B26" s="16"/>
      <c r="C26" s="34"/>
      <c r="D26" s="35" t="s">
        <v>10</v>
      </c>
      <c r="E26" s="36">
        <v>11</v>
      </c>
      <c r="F26" s="37">
        <v>16</v>
      </c>
      <c r="G26" s="37">
        <v>27</v>
      </c>
      <c r="H26" s="21"/>
      <c r="I26" s="30"/>
      <c r="J26" s="21"/>
      <c r="K26" s="21"/>
      <c r="L26" s="21"/>
    </row>
    <row r="27" spans="1:12" ht="12.75">
      <c r="A27" s="5"/>
      <c r="B27" s="16"/>
      <c r="C27" s="16"/>
      <c r="D27" s="16"/>
      <c r="E27" s="29"/>
      <c r="F27" s="18"/>
      <c r="G27" s="18"/>
      <c r="H27" s="18"/>
      <c r="I27" s="29"/>
      <c r="J27" s="18"/>
      <c r="K27" s="18"/>
      <c r="L27" s="18"/>
    </row>
    <row r="28" spans="1:12" ht="14.25">
      <c r="A28" s="5"/>
      <c r="B28" s="16"/>
      <c r="C28" s="16"/>
      <c r="D28" s="19" t="s">
        <v>11</v>
      </c>
      <c r="E28" s="31">
        <f>+E26+E17</f>
        <v>17</v>
      </c>
      <c r="F28" s="25">
        <f>+F26+F17</f>
        <v>27</v>
      </c>
      <c r="G28" s="26">
        <f>+G26+G17</f>
        <v>44</v>
      </c>
      <c r="H28" s="26"/>
      <c r="I28" s="41"/>
      <c r="J28" s="26"/>
      <c r="K28" s="26"/>
      <c r="L28" s="26"/>
    </row>
    <row r="29" spans="1:12" ht="12.75">
      <c r="A29" s="9"/>
      <c r="B29" s="10"/>
      <c r="C29" s="10"/>
      <c r="D29" s="10"/>
      <c r="E29" s="9"/>
      <c r="F29" s="10"/>
      <c r="G29" s="10"/>
      <c r="H29" s="10"/>
      <c r="I29" s="5"/>
      <c r="J29" s="16"/>
      <c r="K29" s="16"/>
      <c r="L29" s="16"/>
    </row>
    <row r="39" spans="2:13" ht="42.75" customHeight="1">
      <c r="B39" s="81" t="s">
        <v>13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4" ht="12.75">
      <c r="A40" s="42"/>
      <c r="B40" s="43"/>
      <c r="C40" s="43"/>
      <c r="D40" s="43"/>
      <c r="E40" s="42"/>
      <c r="F40" s="43"/>
      <c r="G40" s="43"/>
      <c r="H40" s="43"/>
      <c r="I40" s="43"/>
      <c r="J40" s="43"/>
      <c r="K40" s="43"/>
      <c r="L40" s="44"/>
      <c r="M40" s="43"/>
      <c r="N40" s="4"/>
    </row>
    <row r="41" spans="1:14" ht="12.75">
      <c r="A41" s="45"/>
      <c r="B41" s="46"/>
      <c r="C41" s="46"/>
      <c r="D41" s="46"/>
      <c r="E41" s="47" t="s">
        <v>14</v>
      </c>
      <c r="F41" s="48" t="s">
        <v>14</v>
      </c>
      <c r="G41" s="48" t="s">
        <v>14</v>
      </c>
      <c r="H41" s="82" t="s">
        <v>14</v>
      </c>
      <c r="I41" s="82"/>
      <c r="J41" s="82" t="s">
        <v>14</v>
      </c>
      <c r="K41" s="82"/>
      <c r="L41" s="49"/>
      <c r="M41" s="48" t="s">
        <v>15</v>
      </c>
      <c r="N41" s="8"/>
    </row>
    <row r="42" spans="1:14" ht="12.75">
      <c r="A42" s="45"/>
      <c r="B42" s="46"/>
      <c r="C42" s="46"/>
      <c r="D42" s="46"/>
      <c r="E42" s="47">
        <v>2005</v>
      </c>
      <c r="F42" s="48">
        <v>2006</v>
      </c>
      <c r="G42" s="48">
        <v>2007</v>
      </c>
      <c r="H42" s="82">
        <v>2008</v>
      </c>
      <c r="I42" s="82"/>
      <c r="J42" s="82">
        <v>2009</v>
      </c>
      <c r="K42" s="82"/>
      <c r="L42" s="49"/>
      <c r="M42" s="48" t="s">
        <v>16</v>
      </c>
      <c r="N42" s="8"/>
    </row>
    <row r="43" spans="1:14" ht="12.75">
      <c r="A43" s="50"/>
      <c r="B43" s="51"/>
      <c r="C43" s="51"/>
      <c r="D43" s="51"/>
      <c r="E43" s="52"/>
      <c r="F43" s="53"/>
      <c r="G43" s="53"/>
      <c r="H43" s="53"/>
      <c r="I43" s="53"/>
      <c r="J43" s="53"/>
      <c r="K43" s="53"/>
      <c r="L43" s="54"/>
      <c r="M43" s="53"/>
      <c r="N43" s="11"/>
    </row>
    <row r="44" spans="1:14" ht="12.75">
      <c r="A44" s="45"/>
      <c r="B44" s="46"/>
      <c r="C44" s="46"/>
      <c r="D44" s="46"/>
      <c r="E44" s="45"/>
      <c r="F44" s="46"/>
      <c r="G44" s="46"/>
      <c r="H44" s="46"/>
      <c r="I44" s="46"/>
      <c r="J44" s="46"/>
      <c r="K44" s="46"/>
      <c r="L44" s="55"/>
      <c r="M44" s="46"/>
      <c r="N44" s="8"/>
    </row>
    <row r="45" spans="1:14" s="1" customFormat="1" ht="12.75">
      <c r="A45" s="45"/>
      <c r="B45" s="56" t="s">
        <v>17</v>
      </c>
      <c r="C45" s="46"/>
      <c r="D45" s="46"/>
      <c r="E45" s="45"/>
      <c r="F45" s="46"/>
      <c r="G45" s="46"/>
      <c r="H45" s="46"/>
      <c r="I45" s="46"/>
      <c r="J45" s="46"/>
      <c r="K45" s="46"/>
      <c r="L45" s="55"/>
      <c r="M45" s="46"/>
      <c r="N45" s="8"/>
    </row>
    <row r="46" spans="1:14" s="1" customFormat="1" ht="12.75">
      <c r="A46" s="45"/>
      <c r="B46" s="46"/>
      <c r="C46" s="57" t="s">
        <v>18</v>
      </c>
      <c r="D46" s="57"/>
      <c r="E46" s="58">
        <f>(E52/E58)*100</f>
        <v>8.108108108108109</v>
      </c>
      <c r="F46" s="59">
        <f>(F52/F58)*100</f>
        <v>10.714285714285714</v>
      </c>
      <c r="G46" s="59">
        <f>(G52/G58)*100</f>
        <v>5.88235294117647</v>
      </c>
      <c r="H46" s="76">
        <f>(H52/H58)*100</f>
        <v>0</v>
      </c>
      <c r="I46" s="76"/>
      <c r="J46" s="76">
        <f>(J52/J58)*100</f>
        <v>12.698412698412698</v>
      </c>
      <c r="K46" s="76"/>
      <c r="L46" s="60"/>
      <c r="M46" s="61">
        <f>(F46+G46+H46)/3</f>
        <v>5.532212885154061</v>
      </c>
      <c r="N46" s="8"/>
    </row>
    <row r="47" spans="1:14" s="1" customFormat="1" ht="12.75">
      <c r="A47" s="45"/>
      <c r="B47" s="46"/>
      <c r="C47" s="62" t="s">
        <v>15</v>
      </c>
      <c r="D47" s="62"/>
      <c r="E47" s="63">
        <f>(E53/E58)*100</f>
        <v>32.432432432432435</v>
      </c>
      <c r="F47" s="64">
        <f>(F53/F58)*100</f>
        <v>25</v>
      </c>
      <c r="G47" s="64">
        <f>(G53/G58)*100</f>
        <v>26.47058823529412</v>
      </c>
      <c r="H47" s="75">
        <f>(H53/H58)*100</f>
        <v>29.333333333333332</v>
      </c>
      <c r="I47" s="75"/>
      <c r="J47" s="75">
        <f>(J53/J58)*100</f>
        <v>39.682539682539684</v>
      </c>
      <c r="K47" s="75"/>
      <c r="L47" s="60"/>
      <c r="M47" s="61">
        <f>(F47+G47+H47)/3</f>
        <v>26.934640522875814</v>
      </c>
      <c r="N47" s="8"/>
    </row>
    <row r="48" spans="1:14" s="1" customFormat="1" ht="12.75">
      <c r="A48" s="45"/>
      <c r="B48" s="46"/>
      <c r="C48" s="62" t="s">
        <v>21</v>
      </c>
      <c r="D48" s="62"/>
      <c r="E48" s="63">
        <f>(E55/E58)*100</f>
        <v>52.702702702702695</v>
      </c>
      <c r="F48" s="64">
        <f>(F55/F58)*100</f>
        <v>35.714285714285715</v>
      </c>
      <c r="G48" s="64">
        <f>(G55/G58)*100</f>
        <v>51.470588235294116</v>
      </c>
      <c r="H48" s="75">
        <f>(H55/H58)*100</f>
        <v>58.666666666666664</v>
      </c>
      <c r="I48" s="75"/>
      <c r="J48" s="75">
        <f>(J55/J58)*100</f>
        <v>66.66666666666666</v>
      </c>
      <c r="K48" s="75"/>
      <c r="L48" s="60"/>
      <c r="M48" s="61">
        <f>(F48+G48+H48)/3</f>
        <v>48.6171802054155</v>
      </c>
      <c r="N48" s="8"/>
    </row>
    <row r="49" spans="1:14" s="1" customFormat="1" ht="12.75">
      <c r="A49" s="45"/>
      <c r="B49" s="46"/>
      <c r="C49" s="46"/>
      <c r="D49" s="46"/>
      <c r="E49" s="45"/>
      <c r="F49" s="46"/>
      <c r="G49" s="46"/>
      <c r="H49" s="46"/>
      <c r="I49" s="46"/>
      <c r="J49" s="46"/>
      <c r="K49" s="46"/>
      <c r="L49" s="55"/>
      <c r="M49" s="46"/>
      <c r="N49" s="8"/>
    </row>
    <row r="50" spans="1:14" s="1" customFormat="1" ht="12.75">
      <c r="A50" s="45"/>
      <c r="B50" s="46"/>
      <c r="C50" s="46"/>
      <c r="D50" s="46"/>
      <c r="E50" s="45"/>
      <c r="F50" s="46"/>
      <c r="G50" s="46"/>
      <c r="H50" s="46"/>
      <c r="I50" s="46"/>
      <c r="J50" s="46"/>
      <c r="K50" s="46"/>
      <c r="L50" s="55"/>
      <c r="M50" s="46"/>
      <c r="N50" s="8"/>
    </row>
    <row r="51" spans="1:14" s="1" customFormat="1" ht="12.75">
      <c r="A51" s="45"/>
      <c r="B51" s="65" t="s">
        <v>25</v>
      </c>
      <c r="C51" s="65"/>
      <c r="D51" s="46"/>
      <c r="E51" s="45"/>
      <c r="F51" s="46"/>
      <c r="G51" s="46"/>
      <c r="H51" s="46"/>
      <c r="I51" s="46"/>
      <c r="J51" s="46"/>
      <c r="K51" s="46"/>
      <c r="L51" s="55"/>
      <c r="M51" s="46"/>
      <c r="N51" s="8"/>
    </row>
    <row r="52" spans="1:14" s="1" customFormat="1" ht="12.75">
      <c r="A52" s="45"/>
      <c r="B52" s="66"/>
      <c r="C52" s="57" t="s">
        <v>23</v>
      </c>
      <c r="D52" s="57"/>
      <c r="E52" s="67">
        <v>6</v>
      </c>
      <c r="F52" s="68">
        <v>6</v>
      </c>
      <c r="G52" s="68">
        <v>4</v>
      </c>
      <c r="H52" s="77">
        <v>0</v>
      </c>
      <c r="I52" s="77"/>
      <c r="J52" s="77">
        <v>8</v>
      </c>
      <c r="K52" s="77"/>
      <c r="L52" s="69"/>
      <c r="M52" s="61">
        <f>(F52+G52+H52)/3</f>
        <v>3.3333333333333335</v>
      </c>
      <c r="N52" s="8"/>
    </row>
    <row r="53" spans="1:14" s="1" customFormat="1" ht="12.75">
      <c r="A53" s="45"/>
      <c r="B53" s="66"/>
      <c r="C53" s="70" t="s">
        <v>24</v>
      </c>
      <c r="D53" s="62"/>
      <c r="E53" s="71">
        <v>24</v>
      </c>
      <c r="F53" s="72">
        <v>14</v>
      </c>
      <c r="G53" s="72">
        <v>18</v>
      </c>
      <c r="H53" s="78">
        <v>22</v>
      </c>
      <c r="I53" s="78"/>
      <c r="J53" s="78">
        <f>8+17</f>
        <v>25</v>
      </c>
      <c r="K53" s="78"/>
      <c r="L53" s="69"/>
      <c r="M53" s="61">
        <f>(F53+G53+H53)/3</f>
        <v>18</v>
      </c>
      <c r="N53" s="8"/>
    </row>
    <row r="54" spans="1:14" s="1" customFormat="1" ht="12.75">
      <c r="A54" s="45"/>
      <c r="B54" s="66"/>
      <c r="C54" s="46"/>
      <c r="D54" s="46"/>
      <c r="E54" s="45"/>
      <c r="F54" s="46"/>
      <c r="G54" s="46"/>
      <c r="H54" s="46"/>
      <c r="I54" s="46"/>
      <c r="J54" s="46"/>
      <c r="K54" s="46"/>
      <c r="L54" s="55"/>
      <c r="M54" s="73"/>
      <c r="N54" s="8"/>
    </row>
    <row r="55" spans="1:14" s="1" customFormat="1" ht="12.75">
      <c r="A55" s="45"/>
      <c r="B55" s="66"/>
      <c r="C55" s="74" t="s">
        <v>19</v>
      </c>
      <c r="D55" s="57"/>
      <c r="E55" s="67">
        <v>39</v>
      </c>
      <c r="F55" s="68">
        <v>20</v>
      </c>
      <c r="G55" s="68">
        <v>35</v>
      </c>
      <c r="H55" s="77">
        <f>29+15</f>
        <v>44</v>
      </c>
      <c r="I55" s="77"/>
      <c r="J55" s="77">
        <f>8+17+11+6</f>
        <v>42</v>
      </c>
      <c r="K55" s="77"/>
      <c r="L55" s="69"/>
      <c r="M55" s="61">
        <f>(F55+G55+H55)/3</f>
        <v>33</v>
      </c>
      <c r="N55" s="8"/>
    </row>
    <row r="56" spans="1:14" s="1" customFormat="1" ht="12.75">
      <c r="A56" s="45"/>
      <c r="B56" s="46"/>
      <c r="C56" s="46"/>
      <c r="D56" s="46"/>
      <c r="E56" s="45"/>
      <c r="F56" s="46"/>
      <c r="G56" s="46"/>
      <c r="H56" s="46"/>
      <c r="I56" s="46"/>
      <c r="J56" s="46"/>
      <c r="K56" s="46"/>
      <c r="L56" s="55"/>
      <c r="M56" s="46"/>
      <c r="N56" s="8"/>
    </row>
    <row r="57" spans="1:14" s="1" customFormat="1" ht="12.75">
      <c r="A57" s="45"/>
      <c r="B57" s="46"/>
      <c r="C57" s="46"/>
      <c r="D57" s="46"/>
      <c r="E57" s="45"/>
      <c r="F57" s="46"/>
      <c r="G57" s="46"/>
      <c r="H57" s="46"/>
      <c r="I57" s="46"/>
      <c r="J57" s="46"/>
      <c r="K57" s="46"/>
      <c r="L57" s="55"/>
      <c r="M57" s="46"/>
      <c r="N57" s="8"/>
    </row>
    <row r="58" spans="1:14" s="1" customFormat="1" ht="12.75">
      <c r="A58" s="45"/>
      <c r="B58" s="46" t="s">
        <v>20</v>
      </c>
      <c r="C58" s="57"/>
      <c r="D58" s="57"/>
      <c r="E58" s="67">
        <v>74</v>
      </c>
      <c r="F58" s="68">
        <v>56</v>
      </c>
      <c r="G58" s="68">
        <v>68</v>
      </c>
      <c r="H58" s="77">
        <v>75</v>
      </c>
      <c r="I58" s="77"/>
      <c r="J58" s="77">
        <v>63</v>
      </c>
      <c r="K58" s="77"/>
      <c r="L58" s="69"/>
      <c r="M58" s="61">
        <f>(F58+G58+H58)/3</f>
        <v>66.33333333333333</v>
      </c>
      <c r="N58" s="8"/>
    </row>
    <row r="59" spans="1:14" ht="12.75">
      <c r="A59" s="9"/>
      <c r="B59" s="10"/>
      <c r="C59" s="10"/>
      <c r="D59" s="10"/>
      <c r="E59" s="9"/>
      <c r="F59" s="10"/>
      <c r="G59" s="10"/>
      <c r="H59" s="10"/>
      <c r="I59" s="10"/>
      <c r="J59" s="10"/>
      <c r="K59" s="10"/>
      <c r="L59" s="11"/>
      <c r="M59" s="10"/>
      <c r="N59" s="11"/>
    </row>
    <row r="60" spans="2:13" ht="30.75" customHeight="1">
      <c r="B60" s="80" t="s">
        <v>26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</row>
    <row r="61" spans="2:13" ht="26.25" customHeight="1">
      <c r="B61" s="79" t="s">
        <v>22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</sheetData>
  <sheetProtection/>
  <mergeCells count="22">
    <mergeCell ref="J46:K46"/>
    <mergeCell ref="J47:K47"/>
    <mergeCell ref="J48:K48"/>
    <mergeCell ref="J52:K52"/>
    <mergeCell ref="J53:K53"/>
    <mergeCell ref="J55:K55"/>
    <mergeCell ref="B61:M61"/>
    <mergeCell ref="B60:M60"/>
    <mergeCell ref="B3:G3"/>
    <mergeCell ref="B39:M39"/>
    <mergeCell ref="H42:I42"/>
    <mergeCell ref="H41:I41"/>
    <mergeCell ref="H48:I48"/>
    <mergeCell ref="J58:K58"/>
    <mergeCell ref="J41:K41"/>
    <mergeCell ref="J42:K42"/>
    <mergeCell ref="H47:I47"/>
    <mergeCell ref="H46:I46"/>
    <mergeCell ref="H58:I58"/>
    <mergeCell ref="H55:I55"/>
    <mergeCell ref="H53:I53"/>
    <mergeCell ref="H52:I52"/>
  </mergeCells>
  <printOptions/>
  <pageMargins left="1" right="0.25" top="0.5" bottom="0.25" header="0.3" footer="0.3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Hidalgo, Javier</dc:creator>
  <cp:keywords/>
  <dc:description/>
  <cp:lastModifiedBy>Feyk-Miney, Ryan M.</cp:lastModifiedBy>
  <cp:lastPrinted>2012-11-19T21:39:37Z</cp:lastPrinted>
  <dcterms:created xsi:type="dcterms:W3CDTF">2012-02-03T19:00:19Z</dcterms:created>
  <dcterms:modified xsi:type="dcterms:W3CDTF">2013-10-17T17:55:17Z</dcterms:modified>
  <cp:category/>
  <cp:version/>
  <cp:contentType/>
  <cp:contentStatus/>
</cp:coreProperties>
</file>